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ravicic\Desktop\"/>
    </mc:Choice>
  </mc:AlternateContent>
  <xr:revisionPtr revIDLastSave="0" documentId="8_{F88E2FD8-9F1C-4B08-9C3F-FD160FA27A81}" xr6:coauthVersionLast="45" xr6:coauthVersionMax="45" xr10:uidLastSave="{00000000-0000-0000-0000-000000000000}"/>
  <bookViews>
    <workbookView xWindow="-120" yWindow="-120" windowWidth="29040" windowHeight="15840" activeTab="1" xr2:uid="{B55A10CF-9993-4D2C-8C27-D18423FBE6A9}"/>
  </bookViews>
  <sheets>
    <sheet name="Uvod" sheetId="1" r:id="rId1"/>
    <sheet name="Troškovnik sa rekapitulacijo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2" l="1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/>
  <c r="F20" i="2"/>
  <c r="G20" i="2" s="1"/>
  <c r="F19" i="2"/>
  <c r="G19" i="2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G35" i="2"/>
  <c r="F12" i="2"/>
  <c r="G12" i="2" s="1"/>
  <c r="F35" i="2"/>
  <c r="F10" i="2"/>
  <c r="G10" i="2" s="1"/>
  <c r="F11" i="2"/>
  <c r="G11" i="2" s="1"/>
  <c r="F4" i="2"/>
  <c r="F5" i="2"/>
  <c r="F6" i="2"/>
  <c r="F7" i="2"/>
  <c r="F8" i="2"/>
  <c r="F9" i="2"/>
  <c r="F3" i="2"/>
  <c r="G38" i="2" l="1"/>
  <c r="G4" i="2" l="1"/>
  <c r="G5" i="2"/>
  <c r="G6" i="2"/>
  <c r="G7" i="2"/>
  <c r="G8" i="2"/>
  <c r="G9" i="2"/>
  <c r="G3" i="2" l="1"/>
  <c r="G40" i="2" s="1"/>
  <c r="G39" i="2"/>
</calcChain>
</file>

<file path=xl/sharedStrings.xml><?xml version="1.0" encoding="utf-8"?>
<sst xmlns="http://schemas.openxmlformats.org/spreadsheetml/2006/main" count="83" uniqueCount="54">
  <si>
    <t>TROŠKOVNIK</t>
  </si>
  <si>
    <t>OPĆINA TUČEPI</t>
  </si>
  <si>
    <t>Redni broj</t>
  </si>
  <si>
    <t>Opis stavke</t>
  </si>
  <si>
    <t>Mjerna jedinica</t>
  </si>
  <si>
    <t>Količina</t>
  </si>
  <si>
    <t>Jedinična cijena</t>
  </si>
  <si>
    <t>Konačna cijena</t>
  </si>
  <si>
    <t>REKAPITULACIJA</t>
  </si>
  <si>
    <t>UKUPNA CIJENA BEZ PDV-a:</t>
  </si>
  <si>
    <t>PDV :</t>
  </si>
  <si>
    <t>UKUPNA CIJENA SA PDV-om:</t>
  </si>
  <si>
    <t>PDV</t>
  </si>
  <si>
    <r>
      <rPr>
        <b/>
        <i/>
        <sz val="11"/>
        <color theme="1"/>
        <rFont val="Calibri"/>
        <family val="2"/>
        <charset val="238"/>
        <scheme val="minor"/>
      </rPr>
      <t>NAPOMENA:</t>
    </r>
    <r>
      <rPr>
        <i/>
        <sz val="11"/>
        <color theme="1"/>
        <rFont val="Calibri"/>
        <family val="2"/>
        <charset val="238"/>
        <scheme val="minor"/>
      </rPr>
      <t xml:space="preserve"> 
Ponuditelji koji su u sustavu PDV-a ispunjavaju samo jedinične cijene, nije dopušteno mijenjanje ostalih vrijednosti. 
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Ponuditelji koji nisu u sustavu PDV-a unose jedinične cijene a u stupcu PDV upisuju nulu (0).
Zajednice ponuditelja koje se sastoje od članova koji su u sustavu PDV-a i članova koji nisu u sustavu PDV-a, upisuju jedinične cijene, a u stupac PDV upisuju nulu (0) samo za one stavke/usluge koje izvršava član zajednice koji nije u sustavu PDV-a.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JEDINIČNE CIJENE SE UVIJEK UPISUJU BEZ PDV-a !!!!</t>
    </r>
  </si>
  <si>
    <t>Izvođenje radova na rekonstrukciji  Dječjeg vrtića Grdelin u Tučepima</t>
  </si>
  <si>
    <t>RADOVI</t>
  </si>
  <si>
    <t>Strojni iskop u materijalu B i C kategorije, dubina iskopa cca 10-20 cm s točnošću +- 3 cm. Obračun po 1 m2 iskopanog materijala</t>
  </si>
  <si>
    <t>m2</t>
  </si>
  <si>
    <t>Izrada tucaničke podloge od zdravog kamenog agregata frakcije 16-40 mm. Debljina podloge 5-10 cm. Obračun po 1 m2 tucaničke podloge.</t>
  </si>
  <si>
    <t>m3</t>
  </si>
  <si>
    <t>Razastiranje, planiranje i nabijanje tucaničke podloge(kamenog agregata frakcije 2-4 cm) u sloju od cca 4 cm kao podloga za postavljanje podne obloge. Obračun po 1 m2 isplanirane podloge.</t>
  </si>
  <si>
    <t>Strojno rušenje betonske terase ispred škole, debljina betona cca 10 cm, te odvoz porušenog materijala na privremenu gradilišnu deponiju do utovara u kamion. Obračun po 1 m2 betonske podloge.</t>
  </si>
  <si>
    <t>Dobava i postava podne obloge od gumenih ploča dim. 50x50x4,3 cm u crvenoj boji. Cijena uključuje sav potreban pričvrsni materijal</t>
  </si>
  <si>
    <t>Betoniranje betonske terase (podloge) betonom klase C25/30, podlogu potrebno armirati mrežom Q- 188. Podloga debljine cca 8-10 cm. Cijena uključuje potrebnu armaturu. Obračun po 1 m2 betonirane podloge.</t>
  </si>
  <si>
    <t xml:space="preserve">Dobava i postava štokovanih kamenih ploča dimenzija slobodno/30/3 cm tipa "Veselje" na betonsku podlogu. U cijenu uključiti vezni materijal fleksibilno ljepilo ili cementni mort. Obračun po 1 m2 kamenih ploča.
</t>
  </si>
  <si>
    <t xml:space="preserve">Oblaganje stepeništa štokovanih kamenih ploča tipa "Veselje" na betonsku podlogu. U cijenu uključiti vezni materijal fleksibilno ljepilo ili cementni mort. Obračun: gazište 270/45/3 cm
</t>
  </si>
  <si>
    <t>kom</t>
  </si>
  <si>
    <t xml:space="preserve">Oblaganje stepeništa štokovanih kamenih ploča tipa "Veselje" na betonsku podlogu. U cijenu uključiti vezni materijal fleksibilno ljepilo ili cementni mort. Obračun: čelo 270/14/2 cm
</t>
  </si>
  <si>
    <t>Izrada cementnog namaza u sloju od 2 cm na stazi uz sjeverni rub igrališta.</t>
  </si>
  <si>
    <t>Demontaža postojećih igračaka na dječjem igralištu. Igračke uključuju ljuljačke, tobogan, klackalice. Prijenos igračaka na mjesto koje odredi investitor. Obračun po 1 komadu demontirane igračke.</t>
  </si>
  <si>
    <t>Demontaža montažnih betonskih klupa s dvenim naslonom, te odlaganje na mjesto koje odredi investitor. Obračun po 1 komadu.</t>
  </si>
  <si>
    <t>Iskop temelja za postavu novih igračaka. Dno iskopa isplanirati s točnošću +- 3 cm. Obračun po 1 m3 iskopanog materijala.</t>
  </si>
  <si>
    <t xml:space="preserve">Betoniranje armirano-betonskih
temelja za nove igračke. U cijenu
uključiti i potrebnu armaturu.
Obračun po 1 m3 ugrađenog
betona.
</t>
  </si>
  <si>
    <t xml:space="preserve">Strojno rušenje i uklanjanje
postojećeg pješčanika. Prijenos
porušenog materijala na privremenu
gradilišnu deponiju do utovara u
kamion. Obračun po 1 komadu
uklonjenog pješčanika
</t>
  </si>
  <si>
    <t xml:space="preserve">Brušenje i bojanje metalne
konstrukcije ispred ulaza u školu.
Boja po RAL-u po izboru investitora.
Obračun po 1 m2 obrušene i
obojane konstrukcije.
</t>
  </si>
  <si>
    <t xml:space="preserve">Uklanjanje osušenog grmolikog bilja
visine do 120 cm, te odvoz istog na
gradilišnu deponiju udaljenu do 30
km. Obračun po 1 m1 uklonjenog
bilja.
</t>
  </si>
  <si>
    <t>m</t>
  </si>
  <si>
    <t xml:space="preserve">Okopavanje i gnjojenje zemlje na
mjestu sadnje novog grmolikog bilja
visine, sadnice do 60 cm. Obračun
po 1 m1 novog grmolikog bilja koje
služi kao prirodna zelena ograda.
</t>
  </si>
  <si>
    <t xml:space="preserve">Utovar i odvoz iskopanog materijala
na građevinsku deponiju udaljenu do
30 km. Uz plaćanje pristojbe.
Obračun po m3 odvezenog materijala.
</t>
  </si>
  <si>
    <t xml:space="preserve">Skidanje postojećih rubnjaka oko
stabala, te odvoz skinutih rubnjaka
na građevinsku deponiju udaljenu do
30 km. Obračun po 1 m1 rubnjaka
</t>
  </si>
  <si>
    <t xml:space="preserve">Dobava i postava malog rubnjaka
dimenzija 100x8x20 cm uz rubove
igralište te oko palme i ostalih
stabala. Obračun po 1 m1
ugrađenog rubnjaka.
</t>
  </si>
  <si>
    <t xml:space="preserve">Izrada pocinčane ograde od vručevaljanih
čeličnih profila. Profili za
stupove 5x5 cm s debljinom stijenke
2 mmm, a profili za prečke 2x2 cm s
debljinom stijenke 2 mm na svako
20 cm. Visina ograde 150 cm.
Obračun po 1 m1 ograde.
</t>
  </si>
  <si>
    <t xml:space="preserve">Dobava i postava betonske kante za
smeće. Obračun po 1 komadu
betonske kante.
</t>
  </si>
  <si>
    <t xml:space="preserve">Čišćenje igrališta nakon završetka
radova. Obračun po 1 m2 očišćene
površine.
</t>
  </si>
  <si>
    <t xml:space="preserve">Demontaža betonske galanterije, te
odlaganje iste na mjesto koje odredi
investitor. Obračun po 1 m2
demontirane betonske galanterije
</t>
  </si>
  <si>
    <t xml:space="preserve">Iskop i betoniranje temelja za
stupove nadstrešnice. Obračun po 1
komadu betoniranih temeljnih
stopa.
</t>
  </si>
  <si>
    <t xml:space="preserve">Izrada čelične pocinčane
nadstrešnice s lučnom kupolom od
leksana. Cijena uključuje stupove,
nosače i sve spojne elemente te
montiranje iste. Obračun po 1 m2
nadstrešnice
</t>
  </si>
  <si>
    <t xml:space="preserve">Izrada pocinčane uvale na spoju
dviju nadstrešnica. Razvijena širina
uvale 50 cm. Obračun po 1 m1
uvale.
</t>
  </si>
  <si>
    <t xml:space="preserve">Izrada pocinčanog oluka presjeka 10
x 12 cm. Obračun po 1 m1 oluka
</t>
  </si>
  <si>
    <t xml:space="preserve">Izrada pocinčane vertikale presjeka
10 x 12 cm. Obračun po 1 m1
vertikale.
</t>
  </si>
  <si>
    <t xml:space="preserve">Izrada spoja horizontalnog oluka i
vertikale, pocinčanim koljenima.
Obračun po 1 komadu izvedenog
koljena.
</t>
  </si>
  <si>
    <t xml:space="preserve">Dobava i postava podne obloge od
gumenih ploča dim. 50x50x4,3 cm u
crvenoj boji. Cijena uključuje sav
potreban pričvrsni materijal
</t>
  </si>
  <si>
    <t xml:space="preserve">Bojenje postojećih zidova ulaznog
prostora bojama za pročelje, u tonu
po izboru investitora po RAL-u.
Obračun po 1 m2 obojanog pročelja
</t>
  </si>
  <si>
    <t>EVIDENCIJSKI BROJ NABAVE: E-MV 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</si>
</sst>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0" fillId="3" borderId="6" xfId="0" applyFill="1" applyBorder="1" applyAlignment="1" applyProtection="1">
      <alignment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5" borderId="15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4" fillId="6" borderId="18" xfId="0" applyFont="1" applyFill="1" applyBorder="1" applyAlignment="1" applyProtection="1">
      <alignment horizontal="center" vertical="center"/>
      <protection hidden="1"/>
    </xf>
  </cellXfs>
  <cellStyles count="2">
    <cellStyle name="20% - Isticanje3" xfId="1" builtinId="38"/>
    <cellStyle name="Normalno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BCE8-12DF-40E2-9DF1-B1931FE9DF74}">
  <dimension ref="C1:H37"/>
  <sheetViews>
    <sheetView topLeftCell="A4" workbookViewId="0">
      <selection activeCell="C20" sqref="C20:H20"/>
    </sheetView>
  </sheetViews>
  <sheetFormatPr defaultRowHeight="15" x14ac:dyDescent="0.25"/>
  <sheetData>
    <row r="1" spans="3:8" x14ac:dyDescent="0.25">
      <c r="C1" s="4"/>
      <c r="D1" s="4"/>
      <c r="E1" s="4"/>
      <c r="F1" s="4"/>
      <c r="G1" s="4"/>
      <c r="H1" s="4"/>
    </row>
    <row r="2" spans="3:8" x14ac:dyDescent="0.25">
      <c r="C2" s="4"/>
      <c r="D2" s="4"/>
      <c r="E2" s="4"/>
      <c r="F2" s="4"/>
      <c r="G2" s="4"/>
      <c r="H2" s="4"/>
    </row>
    <row r="3" spans="3:8" x14ac:dyDescent="0.25">
      <c r="C3" s="4"/>
      <c r="D3" s="4"/>
      <c r="E3" s="4"/>
      <c r="F3" s="4"/>
      <c r="G3" s="4"/>
      <c r="H3" s="4"/>
    </row>
    <row r="4" spans="3:8" x14ac:dyDescent="0.25">
      <c r="C4" s="4"/>
      <c r="D4" s="4"/>
      <c r="E4" s="4"/>
      <c r="F4" s="4"/>
      <c r="G4" s="4"/>
      <c r="H4" s="4"/>
    </row>
    <row r="5" spans="3:8" x14ac:dyDescent="0.25">
      <c r="C5" s="22" t="s">
        <v>0</v>
      </c>
      <c r="D5" s="23"/>
      <c r="E5" s="23"/>
      <c r="F5" s="23"/>
      <c r="G5" s="23"/>
      <c r="H5" s="23"/>
    </row>
    <row r="6" spans="3:8" x14ac:dyDescent="0.25">
      <c r="C6" s="23"/>
      <c r="D6" s="23"/>
      <c r="E6" s="23"/>
      <c r="F6" s="23"/>
      <c r="G6" s="23"/>
      <c r="H6" s="23"/>
    </row>
    <row r="7" spans="3:8" x14ac:dyDescent="0.25">
      <c r="C7" s="4"/>
      <c r="D7" s="4"/>
      <c r="E7" s="4"/>
      <c r="F7" s="4"/>
      <c r="G7" s="4"/>
      <c r="H7" s="4"/>
    </row>
    <row r="8" spans="3:8" x14ac:dyDescent="0.25">
      <c r="C8" s="4"/>
      <c r="D8" s="4"/>
      <c r="E8" s="4"/>
      <c r="F8" s="4"/>
      <c r="G8" s="4"/>
      <c r="H8" s="4"/>
    </row>
    <row r="9" spans="3:8" x14ac:dyDescent="0.25">
      <c r="C9" s="4"/>
      <c r="D9" s="4"/>
      <c r="E9" s="4"/>
      <c r="F9" s="4"/>
      <c r="G9" s="4"/>
      <c r="H9" s="4"/>
    </row>
    <row r="10" spans="3:8" x14ac:dyDescent="0.25">
      <c r="C10" s="24" t="s">
        <v>1</v>
      </c>
      <c r="D10" s="24"/>
      <c r="E10" s="24"/>
      <c r="F10" s="24"/>
      <c r="G10" s="24"/>
      <c r="H10" s="24"/>
    </row>
    <row r="11" spans="3:8" x14ac:dyDescent="0.25">
      <c r="C11" s="24"/>
      <c r="D11" s="24"/>
      <c r="E11" s="24"/>
      <c r="F11" s="24"/>
      <c r="G11" s="24"/>
      <c r="H11" s="24"/>
    </row>
    <row r="12" spans="3:8" x14ac:dyDescent="0.25">
      <c r="C12" s="4"/>
      <c r="D12" s="4"/>
      <c r="E12" s="4"/>
      <c r="F12" s="4"/>
      <c r="G12" s="4"/>
      <c r="H12" s="4"/>
    </row>
    <row r="13" spans="3:8" x14ac:dyDescent="0.25">
      <c r="C13" s="27" t="s">
        <v>14</v>
      </c>
      <c r="D13" s="27"/>
      <c r="E13" s="27"/>
      <c r="F13" s="27"/>
      <c r="G13" s="27"/>
      <c r="H13" s="27"/>
    </row>
    <row r="14" spans="3:8" x14ac:dyDescent="0.25">
      <c r="C14" s="27"/>
      <c r="D14" s="27"/>
      <c r="E14" s="27"/>
      <c r="F14" s="27"/>
      <c r="G14" s="27"/>
      <c r="H14" s="27"/>
    </row>
    <row r="15" spans="3:8" ht="15" customHeight="1" x14ac:dyDescent="0.25">
      <c r="C15" s="27"/>
      <c r="D15" s="27"/>
      <c r="E15" s="27"/>
      <c r="F15" s="27"/>
      <c r="G15" s="27"/>
      <c r="H15" s="27"/>
    </row>
    <row r="16" spans="3:8" x14ac:dyDescent="0.25">
      <c r="C16" s="27"/>
      <c r="D16" s="27"/>
      <c r="E16" s="27"/>
      <c r="F16" s="27"/>
      <c r="G16" s="27"/>
      <c r="H16" s="27"/>
    </row>
    <row r="17" spans="3:8" x14ac:dyDescent="0.25">
      <c r="C17" s="27"/>
      <c r="D17" s="27"/>
      <c r="E17" s="27"/>
      <c r="F17" s="27"/>
      <c r="G17" s="27"/>
      <c r="H17" s="27"/>
    </row>
    <row r="18" spans="3:8" x14ac:dyDescent="0.25">
      <c r="C18" s="27"/>
      <c r="D18" s="27"/>
      <c r="E18" s="27"/>
      <c r="F18" s="27"/>
      <c r="G18" s="27"/>
      <c r="H18" s="27"/>
    </row>
    <row r="19" spans="3:8" x14ac:dyDescent="0.25">
      <c r="C19" s="4"/>
      <c r="D19" s="4"/>
      <c r="E19" s="4"/>
      <c r="F19" s="4"/>
      <c r="G19" s="4"/>
      <c r="H19" s="4"/>
    </row>
    <row r="20" spans="3:8" ht="15.75" x14ac:dyDescent="0.25">
      <c r="C20" s="25" t="s">
        <v>53</v>
      </c>
      <c r="D20" s="25"/>
      <c r="E20" s="25"/>
      <c r="F20" s="25"/>
      <c r="G20" s="25"/>
      <c r="H20" s="25"/>
    </row>
    <row r="21" spans="3:8" x14ac:dyDescent="0.25">
      <c r="C21" s="4"/>
      <c r="D21" s="4"/>
      <c r="E21" s="4"/>
      <c r="F21" s="4"/>
      <c r="G21" s="4"/>
      <c r="H21" s="4"/>
    </row>
    <row r="22" spans="3:8" x14ac:dyDescent="0.25">
      <c r="C22" s="4"/>
      <c r="D22" s="4"/>
      <c r="E22" s="4"/>
      <c r="F22" s="4"/>
      <c r="G22" s="4"/>
      <c r="H22" s="4"/>
    </row>
    <row r="23" spans="3:8" ht="15" customHeight="1" x14ac:dyDescent="0.25">
      <c r="C23" s="26" t="s">
        <v>13</v>
      </c>
      <c r="D23" s="26"/>
      <c r="E23" s="26"/>
      <c r="F23" s="26"/>
      <c r="G23" s="26"/>
      <c r="H23" s="26"/>
    </row>
    <row r="24" spans="3:8" x14ac:dyDescent="0.25">
      <c r="C24" s="26"/>
      <c r="D24" s="26"/>
      <c r="E24" s="26"/>
      <c r="F24" s="26"/>
      <c r="G24" s="26"/>
      <c r="H24" s="26"/>
    </row>
    <row r="25" spans="3:8" x14ac:dyDescent="0.25">
      <c r="C25" s="26"/>
      <c r="D25" s="26"/>
      <c r="E25" s="26"/>
      <c r="F25" s="26"/>
      <c r="G25" s="26"/>
      <c r="H25" s="26"/>
    </row>
    <row r="26" spans="3:8" x14ac:dyDescent="0.25">
      <c r="C26" s="26"/>
      <c r="D26" s="26"/>
      <c r="E26" s="26"/>
      <c r="F26" s="26"/>
      <c r="G26" s="26"/>
      <c r="H26" s="26"/>
    </row>
    <row r="27" spans="3:8" x14ac:dyDescent="0.25">
      <c r="C27" s="26"/>
      <c r="D27" s="26"/>
      <c r="E27" s="26"/>
      <c r="F27" s="26"/>
      <c r="G27" s="26"/>
      <c r="H27" s="26"/>
    </row>
    <row r="28" spans="3:8" x14ac:dyDescent="0.25">
      <c r="C28" s="26"/>
      <c r="D28" s="26"/>
      <c r="E28" s="26"/>
      <c r="F28" s="26"/>
      <c r="G28" s="26"/>
      <c r="H28" s="26"/>
    </row>
    <row r="29" spans="3:8" x14ac:dyDescent="0.25">
      <c r="C29" s="26"/>
      <c r="D29" s="26"/>
      <c r="E29" s="26"/>
      <c r="F29" s="26"/>
      <c r="G29" s="26"/>
      <c r="H29" s="26"/>
    </row>
    <row r="30" spans="3:8" x14ac:dyDescent="0.25">
      <c r="C30" s="26"/>
      <c r="D30" s="26"/>
      <c r="E30" s="26"/>
      <c r="F30" s="26"/>
      <c r="G30" s="26"/>
      <c r="H30" s="26"/>
    </row>
    <row r="31" spans="3:8" x14ac:dyDescent="0.25">
      <c r="C31" s="26"/>
      <c r="D31" s="26"/>
      <c r="E31" s="26"/>
      <c r="F31" s="26"/>
      <c r="G31" s="26"/>
      <c r="H31" s="26"/>
    </row>
    <row r="32" spans="3:8" x14ac:dyDescent="0.25">
      <c r="C32" s="26"/>
      <c r="D32" s="26"/>
      <c r="E32" s="26"/>
      <c r="F32" s="26"/>
      <c r="G32" s="26"/>
      <c r="H32" s="26"/>
    </row>
    <row r="33" spans="3:8" x14ac:dyDescent="0.25">
      <c r="C33" s="26"/>
      <c r="D33" s="26"/>
      <c r="E33" s="26"/>
      <c r="F33" s="26"/>
      <c r="G33" s="26"/>
      <c r="H33" s="26"/>
    </row>
    <row r="34" spans="3:8" x14ac:dyDescent="0.25">
      <c r="C34" s="26"/>
      <c r="D34" s="26"/>
      <c r="E34" s="26"/>
      <c r="F34" s="26"/>
      <c r="G34" s="26"/>
      <c r="H34" s="26"/>
    </row>
    <row r="35" spans="3:8" x14ac:dyDescent="0.25">
      <c r="C35" s="26"/>
      <c r="D35" s="26"/>
      <c r="E35" s="26"/>
      <c r="F35" s="26"/>
      <c r="G35" s="26"/>
      <c r="H35" s="26"/>
    </row>
    <row r="36" spans="3:8" x14ac:dyDescent="0.25">
      <c r="C36" s="26"/>
      <c r="D36" s="26"/>
      <c r="E36" s="26"/>
      <c r="F36" s="26"/>
      <c r="G36" s="26"/>
      <c r="H36" s="26"/>
    </row>
    <row r="37" spans="3:8" x14ac:dyDescent="0.25">
      <c r="C37" s="26"/>
      <c r="D37" s="26"/>
      <c r="E37" s="26"/>
      <c r="F37" s="26"/>
      <c r="G37" s="26"/>
      <c r="H37" s="26"/>
    </row>
  </sheetData>
  <sheetProtection selectLockedCells="1"/>
  <mergeCells count="5">
    <mergeCell ref="C5:H6"/>
    <mergeCell ref="C10:H11"/>
    <mergeCell ref="C20:H20"/>
    <mergeCell ref="C23:H37"/>
    <mergeCell ref="C13:H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829D-EBE2-42AB-87A1-5F6642ECF29D}">
  <dimension ref="A1:G42"/>
  <sheetViews>
    <sheetView tabSelected="1" topLeftCell="A31" workbookViewId="0">
      <selection activeCell="I29" sqref="I29"/>
    </sheetView>
  </sheetViews>
  <sheetFormatPr defaultRowHeight="15" x14ac:dyDescent="0.25"/>
  <cols>
    <col min="1" max="1" width="10.85546875" style="4" customWidth="1"/>
    <col min="2" max="2" width="43.28515625" style="4" customWidth="1"/>
    <col min="3" max="3" width="14.5703125" style="4" customWidth="1"/>
    <col min="4" max="4" width="9.140625" style="4"/>
    <col min="5" max="6" width="20.7109375" style="4" customWidth="1"/>
    <col min="7" max="7" width="24.28515625" style="4" customWidth="1"/>
    <col min="8" max="8" width="10.140625" style="4" customWidth="1"/>
    <col min="9" max="16384" width="9.140625" style="4"/>
  </cols>
  <sheetData>
    <row r="1" spans="1:7" ht="21.75" customHeight="1" thickTop="1" thickBot="1" x14ac:dyDescent="0.3">
      <c r="A1" s="1" t="s">
        <v>2</v>
      </c>
      <c r="B1" s="2" t="s">
        <v>3</v>
      </c>
      <c r="C1" s="3" t="s">
        <v>4</v>
      </c>
      <c r="D1" s="3" t="s">
        <v>5</v>
      </c>
      <c r="E1" s="3" t="s">
        <v>6</v>
      </c>
      <c r="F1" s="3" t="s">
        <v>12</v>
      </c>
      <c r="G1" s="3" t="s">
        <v>7</v>
      </c>
    </row>
    <row r="2" spans="1:7" ht="25.5" customHeight="1" thickTop="1" thickBot="1" x14ac:dyDescent="0.3">
      <c r="A2" s="37" t="s">
        <v>15</v>
      </c>
      <c r="B2" s="38"/>
      <c r="C2" s="38"/>
      <c r="D2" s="38"/>
      <c r="E2" s="38"/>
      <c r="F2" s="38"/>
      <c r="G2" s="39"/>
    </row>
    <row r="3" spans="1:7" ht="75.75" customHeight="1" thickTop="1" thickBot="1" x14ac:dyDescent="0.3">
      <c r="A3" s="19">
        <v>1</v>
      </c>
      <c r="B3" s="15" t="s">
        <v>16</v>
      </c>
      <c r="C3" s="6" t="s">
        <v>17</v>
      </c>
      <c r="D3" s="6">
        <v>220</v>
      </c>
      <c r="E3" s="14"/>
      <c r="F3" s="14">
        <f>(D3*E3)*0.25</f>
        <v>0</v>
      </c>
      <c r="G3" s="7">
        <f>(D3*E3)+F3</f>
        <v>0</v>
      </c>
    </row>
    <row r="4" spans="1:7" ht="81.75" customHeight="1" thickTop="1" thickBot="1" x14ac:dyDescent="0.3">
      <c r="A4" s="5">
        <v>2</v>
      </c>
      <c r="B4" s="16" t="s">
        <v>18</v>
      </c>
      <c r="C4" s="6" t="s">
        <v>17</v>
      </c>
      <c r="D4" s="6">
        <v>2</v>
      </c>
      <c r="E4" s="14"/>
      <c r="F4" s="14">
        <f t="shared" ref="F4:F35" si="0">(D4*E4)*0.25</f>
        <v>0</v>
      </c>
      <c r="G4" s="7">
        <f t="shared" ref="G4:G35" si="1">(D4*E4)+F4</f>
        <v>0</v>
      </c>
    </row>
    <row r="5" spans="1:7" ht="110.25" customHeight="1" thickTop="1" thickBot="1" x14ac:dyDescent="0.3">
      <c r="A5" s="19">
        <v>3</v>
      </c>
      <c r="B5" s="16" t="s">
        <v>20</v>
      </c>
      <c r="C5" s="6" t="s">
        <v>17</v>
      </c>
      <c r="D5" s="6">
        <v>1</v>
      </c>
      <c r="E5" s="14"/>
      <c r="F5" s="14">
        <f t="shared" si="0"/>
        <v>0</v>
      </c>
      <c r="G5" s="7">
        <f t="shared" si="1"/>
        <v>0</v>
      </c>
    </row>
    <row r="6" spans="1:7" ht="110.25" customHeight="1" thickTop="1" thickBot="1" x14ac:dyDescent="0.3">
      <c r="A6" s="19">
        <v>4</v>
      </c>
      <c r="B6" s="17" t="s">
        <v>21</v>
      </c>
      <c r="C6" s="6" t="s">
        <v>17</v>
      </c>
      <c r="D6" s="6">
        <v>1</v>
      </c>
      <c r="E6" s="14"/>
      <c r="F6" s="14">
        <f t="shared" si="0"/>
        <v>0</v>
      </c>
      <c r="G6" s="7">
        <f t="shared" si="1"/>
        <v>0</v>
      </c>
    </row>
    <row r="7" spans="1:7" ht="78.75" customHeight="1" thickTop="1" thickBot="1" x14ac:dyDescent="0.3">
      <c r="A7" s="19">
        <v>5</v>
      </c>
      <c r="B7" s="15" t="s">
        <v>22</v>
      </c>
      <c r="C7" s="6" t="s">
        <v>17</v>
      </c>
      <c r="D7" s="6">
        <v>1</v>
      </c>
      <c r="E7" s="14"/>
      <c r="F7" s="14">
        <f t="shared" si="0"/>
        <v>0</v>
      </c>
      <c r="G7" s="7">
        <f t="shared" si="1"/>
        <v>0</v>
      </c>
    </row>
    <row r="8" spans="1:7" ht="76.5" thickTop="1" thickBot="1" x14ac:dyDescent="0.3">
      <c r="A8" s="19">
        <v>6</v>
      </c>
      <c r="B8" s="15" t="s">
        <v>23</v>
      </c>
      <c r="C8" s="6" t="s">
        <v>17</v>
      </c>
      <c r="D8" s="6">
        <v>1</v>
      </c>
      <c r="E8" s="14"/>
      <c r="F8" s="14">
        <f t="shared" si="0"/>
        <v>0</v>
      </c>
      <c r="G8" s="7">
        <f t="shared" si="1"/>
        <v>0</v>
      </c>
    </row>
    <row r="9" spans="1:7" ht="106.5" thickTop="1" thickBot="1" x14ac:dyDescent="0.3">
      <c r="A9" s="19">
        <v>7</v>
      </c>
      <c r="B9" s="17" t="s">
        <v>24</v>
      </c>
      <c r="C9" s="6" t="s">
        <v>17</v>
      </c>
      <c r="D9" s="6">
        <v>1</v>
      </c>
      <c r="E9" s="14"/>
      <c r="F9" s="14">
        <f t="shared" si="0"/>
        <v>0</v>
      </c>
      <c r="G9" s="7">
        <f t="shared" si="1"/>
        <v>0</v>
      </c>
    </row>
    <row r="10" spans="1:7" ht="106.5" thickTop="1" thickBot="1" x14ac:dyDescent="0.3">
      <c r="A10" s="5">
        <v>8</v>
      </c>
      <c r="B10" s="15" t="s">
        <v>25</v>
      </c>
      <c r="C10" s="6" t="s">
        <v>26</v>
      </c>
      <c r="D10" s="6">
        <v>2</v>
      </c>
      <c r="E10" s="14"/>
      <c r="F10" s="14">
        <f t="shared" si="0"/>
        <v>0</v>
      </c>
      <c r="G10" s="7">
        <f t="shared" si="1"/>
        <v>0</v>
      </c>
    </row>
    <row r="11" spans="1:7" ht="106.5" thickTop="1" thickBot="1" x14ac:dyDescent="0.3">
      <c r="A11" s="5">
        <v>8</v>
      </c>
      <c r="B11" s="15" t="s">
        <v>27</v>
      </c>
      <c r="C11" s="6" t="s">
        <v>26</v>
      </c>
      <c r="D11" s="18">
        <v>2</v>
      </c>
      <c r="E11" s="14"/>
      <c r="F11" s="14">
        <f t="shared" si="0"/>
        <v>0</v>
      </c>
      <c r="G11" s="7">
        <f t="shared" si="1"/>
        <v>0</v>
      </c>
    </row>
    <row r="12" spans="1:7" ht="31.5" thickTop="1" thickBot="1" x14ac:dyDescent="0.3">
      <c r="A12" s="5">
        <v>9</v>
      </c>
      <c r="B12" s="20" t="s">
        <v>28</v>
      </c>
      <c r="C12" s="6" t="s">
        <v>17</v>
      </c>
      <c r="D12" s="8">
        <v>15</v>
      </c>
      <c r="E12" s="14"/>
      <c r="F12" s="14">
        <f t="shared" si="0"/>
        <v>0</v>
      </c>
      <c r="G12" s="7">
        <f t="shared" si="1"/>
        <v>0</v>
      </c>
    </row>
    <row r="13" spans="1:7" ht="76.5" thickTop="1" thickBot="1" x14ac:dyDescent="0.3">
      <c r="A13" s="5">
        <v>10</v>
      </c>
      <c r="B13" s="20" t="s">
        <v>29</v>
      </c>
      <c r="C13" s="6" t="s">
        <v>26</v>
      </c>
      <c r="D13" s="8">
        <v>6</v>
      </c>
      <c r="E13" s="14"/>
      <c r="F13" s="14">
        <f t="shared" si="0"/>
        <v>0</v>
      </c>
      <c r="G13" s="7">
        <f t="shared" si="1"/>
        <v>0</v>
      </c>
    </row>
    <row r="14" spans="1:7" ht="46.5" thickTop="1" thickBot="1" x14ac:dyDescent="0.3">
      <c r="A14" s="5">
        <v>11</v>
      </c>
      <c r="B14" s="20" t="s">
        <v>30</v>
      </c>
      <c r="C14" s="6" t="s">
        <v>26</v>
      </c>
      <c r="D14" s="8">
        <v>2</v>
      </c>
      <c r="E14" s="14"/>
      <c r="F14" s="14">
        <f t="shared" si="0"/>
        <v>0</v>
      </c>
      <c r="G14" s="7">
        <f t="shared" si="1"/>
        <v>0</v>
      </c>
    </row>
    <row r="15" spans="1:7" ht="46.5" thickTop="1" thickBot="1" x14ac:dyDescent="0.3">
      <c r="A15" s="5">
        <v>12</v>
      </c>
      <c r="B15" s="20" t="s">
        <v>31</v>
      </c>
      <c r="C15" s="6" t="s">
        <v>19</v>
      </c>
      <c r="D15" s="8">
        <v>8</v>
      </c>
      <c r="E15" s="14"/>
      <c r="F15" s="14">
        <f t="shared" si="0"/>
        <v>0</v>
      </c>
      <c r="G15" s="7">
        <f t="shared" si="1"/>
        <v>0</v>
      </c>
    </row>
    <row r="16" spans="1:7" ht="91.5" thickTop="1" thickBot="1" x14ac:dyDescent="0.3">
      <c r="A16" s="5">
        <v>13</v>
      </c>
      <c r="B16" s="20" t="s">
        <v>32</v>
      </c>
      <c r="C16" s="6" t="s">
        <v>19</v>
      </c>
      <c r="D16" s="8">
        <v>8</v>
      </c>
      <c r="E16" s="14"/>
      <c r="F16" s="14">
        <f t="shared" si="0"/>
        <v>0</v>
      </c>
      <c r="G16" s="7">
        <f t="shared" si="1"/>
        <v>0</v>
      </c>
    </row>
    <row r="17" spans="1:7" ht="106.5" thickTop="1" thickBot="1" x14ac:dyDescent="0.3">
      <c r="A17" s="5">
        <v>14</v>
      </c>
      <c r="B17" s="20" t="s">
        <v>33</v>
      </c>
      <c r="C17" s="6" t="s">
        <v>26</v>
      </c>
      <c r="D17" s="8">
        <v>1</v>
      </c>
      <c r="E17" s="14"/>
      <c r="F17" s="14">
        <f t="shared" si="0"/>
        <v>0</v>
      </c>
      <c r="G17" s="7">
        <f t="shared" si="1"/>
        <v>0</v>
      </c>
    </row>
    <row r="18" spans="1:7" ht="91.5" thickTop="1" thickBot="1" x14ac:dyDescent="0.3">
      <c r="A18" s="5">
        <v>15</v>
      </c>
      <c r="B18" s="20" t="s">
        <v>34</v>
      </c>
      <c r="C18" s="6" t="s">
        <v>17</v>
      </c>
      <c r="D18" s="8">
        <v>36</v>
      </c>
      <c r="E18" s="14"/>
      <c r="F18" s="14">
        <f t="shared" si="0"/>
        <v>0</v>
      </c>
      <c r="G18" s="7">
        <f t="shared" si="1"/>
        <v>0</v>
      </c>
    </row>
    <row r="19" spans="1:7" ht="91.5" thickTop="1" thickBot="1" x14ac:dyDescent="0.3">
      <c r="A19" s="5">
        <v>16</v>
      </c>
      <c r="B19" s="20" t="s">
        <v>35</v>
      </c>
      <c r="C19" s="6" t="s">
        <v>36</v>
      </c>
      <c r="D19" s="8">
        <v>25</v>
      </c>
      <c r="E19" s="14"/>
      <c r="F19" s="14">
        <f t="shared" si="0"/>
        <v>0</v>
      </c>
      <c r="G19" s="7">
        <f t="shared" si="1"/>
        <v>0</v>
      </c>
    </row>
    <row r="20" spans="1:7" ht="91.5" thickTop="1" thickBot="1" x14ac:dyDescent="0.3">
      <c r="A20" s="5">
        <v>17</v>
      </c>
      <c r="B20" s="20" t="s">
        <v>37</v>
      </c>
      <c r="C20" s="6" t="s">
        <v>36</v>
      </c>
      <c r="D20" s="8">
        <v>25</v>
      </c>
      <c r="E20" s="14"/>
      <c r="F20" s="14">
        <f t="shared" si="0"/>
        <v>0</v>
      </c>
      <c r="G20" s="7">
        <f t="shared" si="1"/>
        <v>0</v>
      </c>
    </row>
    <row r="21" spans="1:7" ht="76.5" thickTop="1" thickBot="1" x14ac:dyDescent="0.3">
      <c r="A21" s="5">
        <v>18</v>
      </c>
      <c r="B21" s="20" t="s">
        <v>38</v>
      </c>
      <c r="C21" s="6" t="s">
        <v>19</v>
      </c>
      <c r="D21" s="8">
        <v>50</v>
      </c>
      <c r="E21" s="14"/>
      <c r="F21" s="14">
        <f t="shared" si="0"/>
        <v>0</v>
      </c>
      <c r="G21" s="7">
        <f t="shared" si="1"/>
        <v>0</v>
      </c>
    </row>
    <row r="22" spans="1:7" ht="76.5" thickTop="1" thickBot="1" x14ac:dyDescent="0.3">
      <c r="A22" s="5">
        <v>19</v>
      </c>
      <c r="B22" s="20" t="s">
        <v>39</v>
      </c>
      <c r="C22" s="6" t="s">
        <v>36</v>
      </c>
      <c r="D22" s="8">
        <v>9</v>
      </c>
      <c r="E22" s="14"/>
      <c r="F22" s="14">
        <f t="shared" si="0"/>
        <v>0</v>
      </c>
      <c r="G22" s="7">
        <f t="shared" si="1"/>
        <v>0</v>
      </c>
    </row>
    <row r="23" spans="1:7" ht="91.5" thickTop="1" thickBot="1" x14ac:dyDescent="0.3">
      <c r="A23" s="5">
        <v>20</v>
      </c>
      <c r="B23" s="20" t="s">
        <v>40</v>
      </c>
      <c r="C23" s="6" t="s">
        <v>36</v>
      </c>
      <c r="D23" s="8">
        <v>42</v>
      </c>
      <c r="E23" s="14"/>
      <c r="F23" s="14">
        <f t="shared" si="0"/>
        <v>0</v>
      </c>
      <c r="G23" s="7">
        <f t="shared" si="1"/>
        <v>0</v>
      </c>
    </row>
    <row r="24" spans="1:7" ht="121.5" thickTop="1" thickBot="1" x14ac:dyDescent="0.3">
      <c r="A24" s="5">
        <v>21</v>
      </c>
      <c r="B24" s="20" t="s">
        <v>41</v>
      </c>
      <c r="C24" s="6" t="s">
        <v>36</v>
      </c>
      <c r="D24" s="8">
        <v>16</v>
      </c>
      <c r="E24" s="14"/>
      <c r="F24" s="14">
        <f t="shared" si="0"/>
        <v>0</v>
      </c>
      <c r="G24" s="7">
        <f t="shared" si="1"/>
        <v>0</v>
      </c>
    </row>
    <row r="25" spans="1:7" ht="61.5" thickTop="1" thickBot="1" x14ac:dyDescent="0.3">
      <c r="A25" s="5">
        <v>22</v>
      </c>
      <c r="B25" s="20" t="s">
        <v>42</v>
      </c>
      <c r="C25" s="6" t="s">
        <v>26</v>
      </c>
      <c r="D25" s="8">
        <v>1</v>
      </c>
      <c r="E25" s="14"/>
      <c r="F25" s="14">
        <f t="shared" si="0"/>
        <v>0</v>
      </c>
      <c r="G25" s="7">
        <f t="shared" si="1"/>
        <v>0</v>
      </c>
    </row>
    <row r="26" spans="1:7" ht="61.5" thickTop="1" thickBot="1" x14ac:dyDescent="0.3">
      <c r="A26" s="5">
        <v>23</v>
      </c>
      <c r="B26" s="20" t="s">
        <v>43</v>
      </c>
      <c r="C26" s="6" t="s">
        <v>17</v>
      </c>
      <c r="D26" s="8">
        <v>420</v>
      </c>
      <c r="E26" s="14"/>
      <c r="F26" s="14">
        <f t="shared" si="0"/>
        <v>0</v>
      </c>
      <c r="G26" s="7">
        <f t="shared" si="1"/>
        <v>0</v>
      </c>
    </row>
    <row r="27" spans="1:7" ht="76.5" thickTop="1" thickBot="1" x14ac:dyDescent="0.3">
      <c r="A27" s="5">
        <v>24</v>
      </c>
      <c r="B27" s="20" t="s">
        <v>44</v>
      </c>
      <c r="C27" s="6" t="s">
        <v>17</v>
      </c>
      <c r="D27" s="8">
        <v>38.1</v>
      </c>
      <c r="E27" s="14"/>
      <c r="F27" s="14">
        <f t="shared" si="0"/>
        <v>0</v>
      </c>
      <c r="G27" s="7">
        <f t="shared" si="1"/>
        <v>0</v>
      </c>
    </row>
    <row r="28" spans="1:7" ht="76.5" thickTop="1" thickBot="1" x14ac:dyDescent="0.3">
      <c r="A28" s="5">
        <v>25</v>
      </c>
      <c r="B28" s="20" t="s">
        <v>45</v>
      </c>
      <c r="C28" s="6" t="s">
        <v>26</v>
      </c>
      <c r="D28" s="8">
        <v>3</v>
      </c>
      <c r="E28" s="14"/>
      <c r="F28" s="14">
        <f t="shared" si="0"/>
        <v>0</v>
      </c>
      <c r="G28" s="7">
        <f t="shared" si="1"/>
        <v>0</v>
      </c>
    </row>
    <row r="29" spans="1:7" ht="106.5" thickTop="1" thickBot="1" x14ac:dyDescent="0.3">
      <c r="A29" s="5">
        <v>26</v>
      </c>
      <c r="B29" s="20" t="s">
        <v>46</v>
      </c>
      <c r="C29" s="6" t="s">
        <v>17</v>
      </c>
      <c r="D29" s="8">
        <v>25.8</v>
      </c>
      <c r="E29" s="14"/>
      <c r="F29" s="14">
        <f t="shared" si="0"/>
        <v>0</v>
      </c>
      <c r="G29" s="7">
        <f t="shared" si="1"/>
        <v>0</v>
      </c>
    </row>
    <row r="30" spans="1:7" ht="76.5" thickTop="1" thickBot="1" x14ac:dyDescent="0.3">
      <c r="A30" s="5">
        <v>27</v>
      </c>
      <c r="B30" s="20" t="s">
        <v>47</v>
      </c>
      <c r="C30" s="6" t="s">
        <v>36</v>
      </c>
      <c r="D30" s="8">
        <v>6</v>
      </c>
      <c r="E30" s="14"/>
      <c r="F30" s="14">
        <f t="shared" si="0"/>
        <v>0</v>
      </c>
      <c r="G30" s="7">
        <f t="shared" si="1"/>
        <v>0</v>
      </c>
    </row>
    <row r="31" spans="1:7" ht="46.5" thickTop="1" thickBot="1" x14ac:dyDescent="0.3">
      <c r="A31" s="5">
        <v>28</v>
      </c>
      <c r="B31" s="20" t="s">
        <v>48</v>
      </c>
      <c r="C31" s="6" t="s">
        <v>36</v>
      </c>
      <c r="D31" s="8">
        <v>6</v>
      </c>
      <c r="E31" s="14"/>
      <c r="F31" s="14">
        <f t="shared" si="0"/>
        <v>0</v>
      </c>
      <c r="G31" s="7">
        <f t="shared" si="1"/>
        <v>0</v>
      </c>
    </row>
    <row r="32" spans="1:7" ht="61.5" thickTop="1" thickBot="1" x14ac:dyDescent="0.3">
      <c r="A32" s="5">
        <v>29</v>
      </c>
      <c r="B32" s="20" t="s">
        <v>49</v>
      </c>
      <c r="C32" s="6" t="s">
        <v>36</v>
      </c>
      <c r="D32" s="8">
        <v>2.8</v>
      </c>
      <c r="E32" s="14"/>
      <c r="F32" s="14">
        <f t="shared" si="0"/>
        <v>0</v>
      </c>
      <c r="G32" s="7">
        <f t="shared" si="1"/>
        <v>0</v>
      </c>
    </row>
    <row r="33" spans="1:7" ht="76.5" thickTop="1" thickBot="1" x14ac:dyDescent="0.3">
      <c r="A33" s="5">
        <v>30</v>
      </c>
      <c r="B33" s="20" t="s">
        <v>50</v>
      </c>
      <c r="C33" s="6" t="s">
        <v>26</v>
      </c>
      <c r="D33" s="8">
        <v>2</v>
      </c>
      <c r="E33" s="14"/>
      <c r="F33" s="14">
        <f t="shared" si="0"/>
        <v>0</v>
      </c>
      <c r="G33" s="7">
        <f t="shared" si="1"/>
        <v>0</v>
      </c>
    </row>
    <row r="34" spans="1:7" ht="76.5" thickTop="1" thickBot="1" x14ac:dyDescent="0.3">
      <c r="A34" s="5">
        <v>31</v>
      </c>
      <c r="B34" s="20" t="s">
        <v>51</v>
      </c>
      <c r="C34" s="6" t="s">
        <v>17</v>
      </c>
      <c r="D34" s="8">
        <v>38.1</v>
      </c>
      <c r="E34" s="14"/>
      <c r="F34" s="14">
        <f t="shared" si="0"/>
        <v>0</v>
      </c>
      <c r="G34" s="7">
        <f t="shared" si="1"/>
        <v>0</v>
      </c>
    </row>
    <row r="35" spans="1:7" ht="76.5" thickTop="1" thickBot="1" x14ac:dyDescent="0.3">
      <c r="A35" s="5">
        <v>32</v>
      </c>
      <c r="B35" s="20" t="s">
        <v>52</v>
      </c>
      <c r="C35" s="6" t="s">
        <v>17</v>
      </c>
      <c r="D35" s="21">
        <v>30.8</v>
      </c>
      <c r="E35" s="14"/>
      <c r="F35" s="14">
        <f t="shared" si="0"/>
        <v>0</v>
      </c>
      <c r="G35" s="7">
        <f t="shared" si="1"/>
        <v>0</v>
      </c>
    </row>
    <row r="36" spans="1:7" ht="15.75" thickTop="1" x14ac:dyDescent="0.25">
      <c r="A36" s="40" t="s">
        <v>8</v>
      </c>
      <c r="B36" s="40"/>
      <c r="C36" s="40"/>
      <c r="D36" s="40"/>
      <c r="E36" s="40"/>
      <c r="F36" s="40"/>
      <c r="G36" s="41"/>
    </row>
    <row r="37" spans="1:7" ht="15.75" thickBot="1" x14ac:dyDescent="0.3">
      <c r="A37" s="42"/>
      <c r="B37" s="42"/>
      <c r="C37" s="42"/>
      <c r="D37" s="42"/>
      <c r="E37" s="42"/>
      <c r="F37" s="42"/>
      <c r="G37" s="43"/>
    </row>
    <row r="38" spans="1:7" ht="22.5" customHeight="1" thickTop="1" thickBot="1" x14ac:dyDescent="0.3">
      <c r="A38" s="10"/>
      <c r="B38" s="28" t="s">
        <v>9</v>
      </c>
      <c r="C38" s="29"/>
      <c r="D38" s="29"/>
      <c r="E38" s="29"/>
      <c r="F38" s="30"/>
      <c r="G38" s="9">
        <f>SUM(E3:E9)</f>
        <v>0</v>
      </c>
    </row>
    <row r="39" spans="1:7" ht="22.5" customHeight="1" thickTop="1" thickBot="1" x14ac:dyDescent="0.3">
      <c r="A39" s="11"/>
      <c r="B39" s="31" t="s">
        <v>10</v>
      </c>
      <c r="C39" s="32"/>
      <c r="D39" s="32"/>
      <c r="E39" s="32"/>
      <c r="F39" s="33"/>
      <c r="G39" s="9">
        <f>SUM(F3:F9)</f>
        <v>0</v>
      </c>
    </row>
    <row r="40" spans="1:7" ht="22.5" customHeight="1" thickTop="1" thickBot="1" x14ac:dyDescent="0.3">
      <c r="A40" s="11"/>
      <c r="B40" s="34" t="s">
        <v>11</v>
      </c>
      <c r="C40" s="35"/>
      <c r="D40" s="35"/>
      <c r="E40" s="35"/>
      <c r="F40" s="36"/>
      <c r="G40" s="9">
        <f>SUM(G3:G9)</f>
        <v>0</v>
      </c>
    </row>
    <row r="41" spans="1:7" ht="15.75" thickTop="1" x14ac:dyDescent="0.25">
      <c r="A41" s="12"/>
      <c r="B41" s="12"/>
      <c r="C41" s="12"/>
      <c r="D41" s="12"/>
      <c r="E41" s="12"/>
      <c r="F41" s="12"/>
      <c r="G41" s="13"/>
    </row>
    <row r="42" spans="1:7" x14ac:dyDescent="0.25">
      <c r="A42" s="12"/>
      <c r="B42" s="12"/>
      <c r="C42" s="12"/>
      <c r="D42" s="12"/>
      <c r="E42" s="12"/>
      <c r="F42" s="12"/>
      <c r="G42" s="12"/>
    </row>
  </sheetData>
  <mergeCells count="5">
    <mergeCell ref="B38:F38"/>
    <mergeCell ref="B39:F39"/>
    <mergeCell ref="B40:F40"/>
    <mergeCell ref="A2:G2"/>
    <mergeCell ref="A36:G37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Uvod</vt:lpstr>
      <vt:lpstr>Troškovnik sa rekapitulacijom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HGP</dc:creator>
  <cp:lastModifiedBy>Marijan Mravičić</cp:lastModifiedBy>
  <dcterms:created xsi:type="dcterms:W3CDTF">2018-11-08T09:18:16Z</dcterms:created>
  <dcterms:modified xsi:type="dcterms:W3CDTF">2019-11-11T08:46:43Z</dcterms:modified>
</cp:coreProperties>
</file>